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 1" sheetId="1" r:id="rId4"/>
  </sheets>
</workbook>
</file>

<file path=xl/sharedStrings.xml><?xml version="1.0" encoding="utf-8"?>
<sst xmlns="http://schemas.openxmlformats.org/spreadsheetml/2006/main" uniqueCount="38">
  <si>
    <t>Table 1</t>
  </si>
  <si>
    <t>Magan Ruthke: Art &amp; Design Wholesale Order Form</t>
  </si>
  <si>
    <r>
      <rPr>
        <b val="1"/>
        <sz val="15"/>
        <color indexed="8"/>
        <rFont val="Helvetica Neue"/>
      </rPr>
      <t xml:space="preserve">Please note: Much of my work is made-to-order by me. Timing of order fulfillment is dependent on the time it takes to create certain items. i.e. cards can take up to one week if I’m pressing fresh plants &amp; flowers; pins &amp; magnets take 1-2 days, etc. A Paypal invoice will be sent once complete. Wholesale payments will be completed via Paypal. Email completed wholesale form to </t>
    </r>
    <r>
      <rPr>
        <u val="single"/>
        <sz val="15"/>
        <color indexed="15"/>
        <rFont val="Helvetica Neue"/>
      </rPr>
      <t>info@maganruthke.com</t>
    </r>
  </si>
  <si>
    <t xml:space="preserve">PLEASE COMPLETE FIELDS IN LABELED BLUE </t>
  </si>
  <si>
    <t xml:space="preserve">Your Name: </t>
  </si>
  <si>
    <t xml:space="preserve">Business Name: </t>
  </si>
  <si>
    <t xml:space="preserve">Business Address: </t>
  </si>
  <si>
    <t xml:space="preserve">Phone Number: </t>
  </si>
  <si>
    <t xml:space="preserve">Email: </t>
  </si>
  <si>
    <t xml:space="preserve">Paypal email (if different): </t>
  </si>
  <si>
    <t>Price</t>
  </si>
  <si>
    <t>Minimum Order</t>
  </si>
  <si>
    <t>Design/Name If Applicable (please use titles from website for clarity)</t>
  </si>
  <si>
    <t>Retail Price (complete only for jewelry, prints &amp; art)</t>
  </si>
  <si>
    <t>Total Quantity</t>
  </si>
  <si>
    <t>Total Price</t>
  </si>
  <si>
    <t>Comments/Notes (if any)</t>
  </si>
  <si>
    <t>4 Piece Magnet Sets</t>
  </si>
  <si>
    <t>Hand-made Stickers</t>
  </si>
  <si>
    <t>Hand-Painted Wood Magnet or Pins (please specify below)</t>
  </si>
  <si>
    <t>Hand-Painted Hair Clip</t>
  </si>
  <si>
    <t>6 Piece Magnet Sets</t>
  </si>
  <si>
    <t>Moonphase Magnet Set</t>
  </si>
  <si>
    <t>Single Magnets</t>
  </si>
  <si>
    <t>Single Pins</t>
  </si>
  <si>
    <t>Hand-Painted, Pressed Plant Cards (seasonal variety)</t>
  </si>
  <si>
    <t>Hand-Made Earrings</t>
  </si>
  <si>
    <t>40% off retail; See website for availability.</t>
  </si>
  <si>
    <t xml:space="preserve">5 </t>
  </si>
  <si>
    <t>Hand-Made Necklaces</t>
  </si>
  <si>
    <t>3</t>
  </si>
  <si>
    <t>Hand-Made Ankle Bracelets</t>
  </si>
  <si>
    <t>$14.00</t>
  </si>
  <si>
    <t>Art Prints</t>
  </si>
  <si>
    <t>5</t>
  </si>
  <si>
    <t>Original Art/Wood Wall Hangings</t>
  </si>
  <si>
    <t>30% off retail; See website for availability.</t>
  </si>
  <si>
    <t>Order Total (USPS Shipping will be added to your invoice)</t>
  </si>
</sst>
</file>

<file path=xl/styles.xml><?xml version="1.0" encoding="utf-8"?>
<styleSheet xmlns="http://schemas.openxmlformats.org/spreadsheetml/2006/main">
  <numFmts count="2">
    <numFmt numFmtId="0" formatCode="General"/>
    <numFmt numFmtId="59" formatCode="&quot;$&quot;0.00"/>
  </numFmts>
  <fonts count="10">
    <font>
      <sz val="10"/>
      <color indexed="8"/>
      <name val="Helvetica Neue"/>
    </font>
    <font>
      <sz val="12"/>
      <color indexed="8"/>
      <name val="Helvetica Neue"/>
    </font>
    <font>
      <sz val="13"/>
      <color indexed="8"/>
      <name val="Helvetica Neue"/>
    </font>
    <font>
      <b val="1"/>
      <sz val="15"/>
      <color indexed="8"/>
      <name val="Helvetica Neue"/>
    </font>
    <font>
      <b val="1"/>
      <sz val="10"/>
      <color indexed="8"/>
      <name val="Helvetica Neue"/>
    </font>
    <font>
      <sz val="15"/>
      <color indexed="8"/>
      <name val="Helvetica Neue"/>
    </font>
    <font>
      <u val="single"/>
      <sz val="15"/>
      <color indexed="15"/>
      <name val="Helvetica Neue"/>
    </font>
    <font>
      <b val="1"/>
      <sz val="12"/>
      <color indexed="8"/>
      <name val="Helvetica Neue"/>
    </font>
    <font>
      <sz val="11"/>
      <color indexed="8"/>
      <name val="Helvetica Neue"/>
    </font>
    <font>
      <sz val="5"/>
      <color indexed="8"/>
      <name val="Helvetica Neue"/>
    </font>
  </fonts>
  <fills count="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28">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3"/>
      </bottom>
      <diagonal/>
    </border>
    <border>
      <left style="thin">
        <color indexed="11"/>
      </left>
      <right style="thin">
        <color indexed="13"/>
      </right>
      <top style="thin">
        <color indexed="13"/>
      </top>
      <bottom style="thin">
        <color indexed="11"/>
      </bottom>
      <diagonal/>
    </border>
    <border>
      <left style="thin">
        <color indexed="13"/>
      </left>
      <right style="thin">
        <color indexed="11"/>
      </right>
      <top style="thin">
        <color indexed="13"/>
      </top>
      <bottom style="thin">
        <color indexed="11"/>
      </bottom>
      <diagonal/>
    </border>
    <border>
      <left style="thin">
        <color indexed="11"/>
      </left>
      <right style="thin">
        <color indexed="11"/>
      </right>
      <top style="thin">
        <color indexed="13"/>
      </top>
      <bottom style="thin">
        <color indexed="11"/>
      </bottom>
      <diagonal/>
    </border>
    <border>
      <left style="thin">
        <color indexed="11"/>
      </left>
      <right style="thin">
        <color indexed="13"/>
      </right>
      <top style="thin">
        <color indexed="11"/>
      </top>
      <bottom style="thin">
        <color indexed="8"/>
      </bottom>
      <diagonal/>
    </border>
    <border>
      <left style="thin">
        <color indexed="13"/>
      </left>
      <right style="thin">
        <color indexed="11"/>
      </right>
      <top style="thin">
        <color indexed="11"/>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11"/>
      </right>
      <top style="thin">
        <color indexed="11"/>
      </top>
      <bottom style="thin">
        <color indexed="11"/>
      </bottom>
      <diagonal/>
    </border>
    <border>
      <left style="thin">
        <color indexed="8"/>
      </left>
      <right style="thin">
        <color indexed="13"/>
      </right>
      <top style="thin">
        <color indexed="8"/>
      </top>
      <bottom style="thin">
        <color indexed="11"/>
      </bottom>
      <diagonal/>
    </border>
    <border>
      <left style="thin">
        <color indexed="13"/>
      </left>
      <right style="thin">
        <color indexed="8"/>
      </right>
      <top style="thin">
        <color indexed="8"/>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11"/>
      </top>
      <bottom style="thin">
        <color indexed="11"/>
      </bottom>
      <diagonal/>
    </border>
    <border>
      <left style="thin">
        <color indexed="8"/>
      </left>
      <right style="thin">
        <color indexed="13"/>
      </right>
      <top style="thin">
        <color indexed="11"/>
      </top>
      <bottom style="thin">
        <color indexed="11"/>
      </bottom>
      <diagonal/>
    </border>
    <border>
      <left style="thin">
        <color indexed="13"/>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13"/>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11"/>
      </left>
      <right style="thin">
        <color indexed="13"/>
      </right>
      <top style="thin">
        <color indexed="11"/>
      </top>
      <bottom style="thin">
        <color indexed="11"/>
      </bottom>
      <diagonal/>
    </border>
    <border>
      <left style="thin">
        <color indexed="13"/>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3"/>
      </left>
      <right style="thin">
        <color indexed="11"/>
      </right>
      <top style="thin">
        <color indexed="11"/>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top" wrapText="1"/>
    </xf>
  </cellStyleXfs>
  <cellXfs count="51">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1" fillId="2" borderId="1" applyNumberFormat="1" applyFont="1" applyFill="1" applyBorder="1" applyAlignment="1" applyProtection="0">
      <alignment horizontal="center" vertical="center"/>
    </xf>
    <xf numFmtId="0" fontId="1" fillId="2" borderId="2" applyNumberFormat="0" applyFont="1" applyFill="1" applyBorder="1" applyAlignment="1" applyProtection="0">
      <alignment horizontal="center" vertical="center"/>
    </xf>
    <xf numFmtId="0" fontId="1" fillId="2" borderId="3" applyNumberFormat="0" applyFont="1" applyFill="1" applyBorder="1" applyAlignment="1" applyProtection="0">
      <alignment horizontal="center" vertical="center"/>
    </xf>
    <xf numFmtId="49" fontId="3" fillId="3" borderId="4" applyNumberFormat="1" applyFont="1" applyFill="1" applyBorder="1" applyAlignment="1" applyProtection="0">
      <alignment vertical="top" wrapText="1"/>
    </xf>
    <xf numFmtId="0" fontId="4" fillId="3" borderId="4" applyNumberFormat="0" applyFont="1" applyFill="1" applyBorder="1" applyAlignment="1" applyProtection="0">
      <alignment vertical="top" wrapText="1"/>
    </xf>
    <xf numFmtId="59" fontId="4" fillId="3" borderId="4" applyNumberFormat="1" applyFont="1" applyFill="1" applyBorder="1" applyAlignment="1" applyProtection="0">
      <alignment vertical="top" wrapText="1"/>
    </xf>
    <xf numFmtId="49" fontId="5" fillId="4" borderId="5" applyNumberFormat="1" applyFont="1" applyFill="1" applyBorder="1" applyAlignment="1" applyProtection="0">
      <alignment vertical="top" wrapText="1"/>
    </xf>
    <xf numFmtId="0" fontId="0" fillId="2" borderId="6" applyNumberFormat="0" applyFont="1" applyFill="1" applyBorder="1" applyAlignment="1" applyProtection="0">
      <alignment vertical="top" wrapText="1"/>
    </xf>
    <xf numFmtId="0" fontId="0" fillId="2" borderId="7" applyNumberFormat="0" applyFont="1" applyFill="1" applyBorder="1" applyAlignment="1" applyProtection="0">
      <alignment vertical="top" wrapText="1"/>
    </xf>
    <xf numFmtId="0" fontId="4" fillId="4" borderId="8" applyNumberFormat="0" applyFont="1" applyFill="1" applyBorder="1" applyAlignment="1" applyProtection="0">
      <alignment vertical="top" wrapText="1"/>
    </xf>
    <xf numFmtId="49" fontId="7" fillId="5" borderId="9" applyNumberFormat="1" applyFont="1" applyFill="1" applyBorder="1" applyAlignment="1" applyProtection="0">
      <alignment horizontal="center" vertical="top" wrapText="1"/>
    </xf>
    <xf numFmtId="0" fontId="0" fillId="2" borderId="10" applyNumberFormat="0" applyFont="1" applyFill="1" applyBorder="1" applyAlignment="1" applyProtection="0">
      <alignment vertical="top" wrapText="1"/>
    </xf>
    <xf numFmtId="0" fontId="0" fillId="2" borderId="11" applyNumberFormat="0" applyFont="1" applyFill="1" applyBorder="1" applyAlignment="1" applyProtection="0">
      <alignment vertical="top" wrapText="1"/>
    </xf>
    <xf numFmtId="49" fontId="7" fillId="5" borderId="12" applyNumberFormat="1" applyFont="1" applyFill="1" applyBorder="1" applyAlignment="1" applyProtection="0">
      <alignment vertical="top" wrapText="1"/>
    </xf>
    <xf numFmtId="0" fontId="0" fillId="5" borderId="13" applyNumberFormat="0" applyFont="1" applyFill="1" applyBorder="1" applyAlignment="1" applyProtection="0">
      <alignment vertical="top" wrapText="1"/>
    </xf>
    <xf numFmtId="0" fontId="0" fillId="2" borderId="14" applyNumberFormat="0" applyFont="1" applyFill="1" applyBorder="1" applyAlignment="1" applyProtection="0">
      <alignment vertical="top" wrapText="1"/>
    </xf>
    <xf numFmtId="0" fontId="0" fillId="2" borderId="15" applyNumberFormat="0" applyFont="1" applyFill="1" applyBorder="1" applyAlignment="1" applyProtection="0">
      <alignment vertical="top" wrapText="1"/>
    </xf>
    <xf numFmtId="49" fontId="7" fillId="5" borderId="16" applyNumberFormat="1" applyFont="1" applyFill="1" applyBorder="1" applyAlignment="1" applyProtection="0">
      <alignment vertical="top" wrapText="1"/>
    </xf>
    <xf numFmtId="0" fontId="0" fillId="5" borderId="17" applyNumberFormat="0" applyFont="1" applyFill="1" applyBorder="1" applyAlignment="1" applyProtection="0">
      <alignment vertical="top" wrapText="1"/>
    </xf>
    <xf numFmtId="0" fontId="0" fillId="2" borderId="18" applyNumberFormat="0" applyFont="1" applyFill="1" applyBorder="1" applyAlignment="1" applyProtection="0">
      <alignment vertical="top" wrapText="1"/>
    </xf>
    <xf numFmtId="0" fontId="0" fillId="5" borderId="19" applyNumberFormat="0" applyFont="1" applyFill="1" applyBorder="1" applyAlignment="1" applyProtection="0">
      <alignment vertical="top" wrapText="1"/>
    </xf>
    <xf numFmtId="0" fontId="0" fillId="2" borderId="20" applyNumberFormat="0" applyFont="1" applyFill="1" applyBorder="1" applyAlignment="1" applyProtection="0">
      <alignment vertical="top" wrapText="1"/>
    </xf>
    <xf numFmtId="0" fontId="4" fillId="4" borderId="21" applyNumberFormat="0" applyFont="1" applyFill="1" applyBorder="1" applyAlignment="1" applyProtection="0">
      <alignment vertical="top" wrapText="1"/>
    </xf>
    <xf numFmtId="49" fontId="5" fillId="6" borderId="22" applyNumberFormat="1" applyFont="1" applyFill="1" applyBorder="1" applyAlignment="1" applyProtection="0">
      <alignment vertical="top" wrapText="1"/>
    </xf>
    <xf numFmtId="49" fontId="5" fillId="6" borderId="23" applyNumberFormat="1" applyFont="1" applyFill="1" applyBorder="1" applyAlignment="1" applyProtection="0">
      <alignment vertical="top" wrapText="1"/>
    </xf>
    <xf numFmtId="49" fontId="5" fillId="7" borderId="11" applyNumberFormat="1" applyFont="1" applyFill="1" applyBorder="1" applyAlignment="1" applyProtection="0">
      <alignment vertical="top" wrapText="1"/>
    </xf>
    <xf numFmtId="49" fontId="8" fillId="7" borderId="11" applyNumberFormat="1" applyFont="1" applyFill="1" applyBorder="1" applyAlignment="1" applyProtection="0">
      <alignment vertical="top" wrapText="1"/>
    </xf>
    <xf numFmtId="49" fontId="5" fillId="6" borderId="11" applyNumberFormat="1" applyFont="1" applyFill="1" applyBorder="1" applyAlignment="1" applyProtection="0">
      <alignment vertical="top" wrapText="1"/>
    </xf>
    <xf numFmtId="49" fontId="5" fillId="5" borderId="11" applyNumberFormat="1" applyFont="1" applyFill="1" applyBorder="1" applyAlignment="1" applyProtection="0">
      <alignment vertical="top" wrapText="1"/>
    </xf>
    <xf numFmtId="49" fontId="7" fillId="6" borderId="21" applyNumberFormat="1" applyFont="1" applyFill="1" applyBorder="1" applyAlignment="1" applyProtection="0">
      <alignment vertical="top" wrapText="1"/>
    </xf>
    <xf numFmtId="59" fontId="0" fillId="6" borderId="24" applyNumberFormat="1" applyFont="1" applyFill="1" applyBorder="1" applyAlignment="1" applyProtection="0">
      <alignment vertical="top" wrapText="1"/>
    </xf>
    <xf numFmtId="0" fontId="0" fillId="6" borderId="11" applyNumberFormat="1" applyFont="1" applyFill="1" applyBorder="1" applyAlignment="1" applyProtection="0">
      <alignment vertical="top" wrapText="1"/>
    </xf>
    <xf numFmtId="0" fontId="0" fillId="5" borderId="11" applyNumberFormat="0" applyFont="1" applyFill="1" applyBorder="1" applyAlignment="1" applyProtection="0">
      <alignment vertical="top" wrapText="1"/>
    </xf>
    <xf numFmtId="0" fontId="0" fillId="5" borderId="11" applyNumberFormat="1" applyFont="1" applyFill="1" applyBorder="1" applyAlignment="1" applyProtection="0">
      <alignment vertical="top" wrapText="1"/>
    </xf>
    <xf numFmtId="59" fontId="0" fillId="6" borderId="11" applyNumberFormat="1" applyFont="1" applyFill="1" applyBorder="1" applyAlignment="1" applyProtection="0">
      <alignment vertical="top" wrapText="1"/>
    </xf>
    <xf numFmtId="0" fontId="0" fillId="2" borderId="24" applyNumberFormat="0" applyFont="1" applyFill="1" applyBorder="1" applyAlignment="1" applyProtection="0">
      <alignment vertical="top" wrapText="1"/>
    </xf>
    <xf numFmtId="49" fontId="4" fillId="2" borderId="21" applyNumberFormat="1" applyFont="1" applyFill="1" applyBorder="1" applyAlignment="1" applyProtection="0">
      <alignment vertical="top" wrapText="1"/>
    </xf>
    <xf numFmtId="59" fontId="0" fillId="2" borderId="24" applyNumberFormat="1" applyFont="1" applyFill="1" applyBorder="1" applyAlignment="1" applyProtection="0">
      <alignment vertical="top" wrapText="1"/>
    </xf>
    <xf numFmtId="49" fontId="0" fillId="6" borderId="24" applyNumberFormat="1" applyFont="1" applyFill="1" applyBorder="1" applyAlignment="1" applyProtection="0">
      <alignment vertical="top" wrapText="1"/>
    </xf>
    <xf numFmtId="49" fontId="0" fillId="6" borderId="11" applyNumberFormat="1" applyFont="1" applyFill="1" applyBorder="1" applyAlignment="1" applyProtection="0">
      <alignment horizontal="right" vertical="top" wrapText="1"/>
    </xf>
    <xf numFmtId="0" fontId="9" fillId="5" borderId="11" applyNumberFormat="0" applyFont="1" applyFill="1" applyBorder="1" applyAlignment="1" applyProtection="0">
      <alignment vertical="top" wrapText="1"/>
    </xf>
    <xf numFmtId="49" fontId="0" fillId="6" borderId="24" applyNumberFormat="1" applyFont="1" applyFill="1" applyBorder="1" applyAlignment="1" applyProtection="0">
      <alignment horizontal="right" vertical="top" wrapText="1"/>
    </xf>
    <xf numFmtId="49" fontId="0" fillId="2" borderId="24" applyNumberFormat="1" applyFont="1" applyFill="1" applyBorder="1" applyAlignment="1" applyProtection="0">
      <alignment horizontal="right" vertical="top" wrapText="1"/>
    </xf>
    <xf numFmtId="49" fontId="0" fillId="2" borderId="11" applyNumberFormat="1" applyFont="1" applyFill="1" applyBorder="1" applyAlignment="1" applyProtection="0">
      <alignment horizontal="right" vertical="top" wrapText="1"/>
    </xf>
    <xf numFmtId="0" fontId="0" fillId="5" borderId="10" applyNumberFormat="1" applyFont="1" applyFill="1" applyBorder="1" applyAlignment="1" applyProtection="0">
      <alignment vertical="top" wrapText="1"/>
    </xf>
    <xf numFmtId="0" fontId="0" fillId="6" borderId="10" applyNumberFormat="1" applyFont="1" applyFill="1" applyBorder="1" applyAlignment="1" applyProtection="0">
      <alignment vertical="top" wrapText="1"/>
    </xf>
    <xf numFmtId="0" fontId="0" fillId="2" borderId="25" applyNumberFormat="0" applyFont="1" applyFill="1" applyBorder="1" applyAlignment="1" applyProtection="0">
      <alignment vertical="top" wrapText="1"/>
    </xf>
    <xf numFmtId="49" fontId="8" fillId="2" borderId="26" applyNumberFormat="1" applyFont="1" applyFill="1" applyBorder="1" applyAlignment="1" applyProtection="0">
      <alignment vertical="top" wrapText="1"/>
    </xf>
    <xf numFmtId="0" fontId="0" fillId="6" borderId="27"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bdc0bf"/>
      <rgbColor rgb="ff3f3f3f"/>
      <rgbColor rgb="fffefffe"/>
      <rgbColor rgb="ff0000ff"/>
      <rgbColor rgb="ff7fd0ff"/>
      <rgbColor rgb="ffd5d5d5"/>
      <rgbColor rgb="ffdddddd"/>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mailto:info@maganruthke.com"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H61"/>
  <sheetViews>
    <sheetView workbookViewId="0" showGridLines="0" defaultGridColor="1"/>
  </sheetViews>
  <sheetFormatPr defaultColWidth="16.3333" defaultRowHeight="19.9" customHeight="1" outlineLevelRow="0" outlineLevelCol="0"/>
  <cols>
    <col min="1" max="1" width="25.5" style="1" customWidth="1"/>
    <col min="2" max="2" width="37.8516" style="1" customWidth="1"/>
    <col min="3" max="3" width="11.1719" style="1" customWidth="1"/>
    <col min="4" max="4" width="40" style="1" customWidth="1"/>
    <col min="5" max="6" width="14.3516" style="1" customWidth="1"/>
    <col min="7" max="7" width="14" style="1" customWidth="1"/>
    <col min="8" max="8" width="31.7344" style="1" customWidth="1"/>
    <col min="9" max="16384" width="16.3516" style="1" customWidth="1"/>
  </cols>
  <sheetData>
    <row r="1" ht="27.65" customHeight="1">
      <c r="A1" t="s" s="2">
        <v>0</v>
      </c>
      <c r="B1" s="3"/>
      <c r="C1" s="3"/>
      <c r="D1" s="3"/>
      <c r="E1" s="3"/>
      <c r="F1" s="3"/>
      <c r="G1" s="3"/>
      <c r="H1" s="4"/>
    </row>
    <row r="2" ht="20.3" customHeight="1">
      <c r="A2" t="s" s="5">
        <v>1</v>
      </c>
      <c r="B2" s="6"/>
      <c r="C2" s="6"/>
      <c r="D2" s="6"/>
      <c r="E2" s="6"/>
      <c r="F2" s="6"/>
      <c r="G2" s="7"/>
      <c r="H2" s="6"/>
    </row>
    <row r="3" ht="74.55" customHeight="1">
      <c r="A3" t="s" s="8">
        <v>2</v>
      </c>
      <c r="B3" s="9"/>
      <c r="C3" s="10"/>
      <c r="D3" s="10"/>
      <c r="E3" s="10"/>
      <c r="F3" s="10"/>
      <c r="G3" s="10"/>
      <c r="H3" s="10"/>
    </row>
    <row r="4" ht="30.25" customHeight="1">
      <c r="A4" s="11"/>
      <c r="B4" t="s" s="12">
        <v>3</v>
      </c>
      <c r="C4" s="13"/>
      <c r="D4" s="14"/>
      <c r="E4" s="14"/>
      <c r="F4" s="14"/>
      <c r="G4" s="14"/>
      <c r="H4" s="14"/>
    </row>
    <row r="5" ht="20.45" customHeight="1">
      <c r="A5" t="s" s="15">
        <v>4</v>
      </c>
      <c r="B5" s="16"/>
      <c r="C5" s="17"/>
      <c r="D5" s="18"/>
      <c r="E5" s="14"/>
      <c r="F5" s="14"/>
      <c r="G5" s="14"/>
      <c r="H5" s="14"/>
    </row>
    <row r="6" ht="20.1" customHeight="1">
      <c r="A6" t="s" s="19">
        <v>5</v>
      </c>
      <c r="B6" s="20"/>
      <c r="C6" s="21"/>
      <c r="D6" s="18"/>
      <c r="E6" s="14"/>
      <c r="F6" s="14"/>
      <c r="G6" s="14"/>
      <c r="H6" s="14"/>
    </row>
    <row r="7" ht="20.1" customHeight="1">
      <c r="A7" t="s" s="19">
        <v>6</v>
      </c>
      <c r="B7" s="20"/>
      <c r="C7" s="21"/>
      <c r="D7" s="18"/>
      <c r="E7" s="14"/>
      <c r="F7" s="14"/>
      <c r="G7" s="14"/>
      <c r="H7" s="14"/>
    </row>
    <row r="8" ht="20.1" customHeight="1">
      <c r="A8" t="s" s="19">
        <v>7</v>
      </c>
      <c r="B8" s="20"/>
      <c r="C8" s="21"/>
      <c r="D8" s="18"/>
      <c r="E8" s="14"/>
      <c r="F8" s="14"/>
      <c r="G8" s="14"/>
      <c r="H8" s="14"/>
    </row>
    <row r="9" ht="20.45" customHeight="1">
      <c r="A9" t="s" s="19">
        <v>8</v>
      </c>
      <c r="B9" s="20"/>
      <c r="C9" s="21"/>
      <c r="D9" s="18"/>
      <c r="E9" s="14"/>
      <c r="F9" s="14"/>
      <c r="G9" s="14"/>
      <c r="H9" s="14"/>
    </row>
    <row r="10" ht="20.45" customHeight="1">
      <c r="A10" t="s" s="19">
        <v>9</v>
      </c>
      <c r="B10" s="22"/>
      <c r="C10" s="23"/>
      <c r="D10" s="18"/>
      <c r="E10" s="14"/>
      <c r="F10" s="14"/>
      <c r="G10" s="14"/>
      <c r="H10" s="14"/>
    </row>
    <row r="11" ht="56.25" customHeight="1">
      <c r="A11" s="24"/>
      <c r="B11" t="s" s="25">
        <v>10</v>
      </c>
      <c r="C11" t="s" s="26">
        <v>11</v>
      </c>
      <c r="D11" t="s" s="27">
        <v>12</v>
      </c>
      <c r="E11" t="s" s="28">
        <v>13</v>
      </c>
      <c r="F11" t="s" s="27">
        <v>14</v>
      </c>
      <c r="G11" t="s" s="29">
        <v>15</v>
      </c>
      <c r="H11" t="s" s="30">
        <v>16</v>
      </c>
    </row>
    <row r="12" ht="20.1" customHeight="1">
      <c r="A12" t="s" s="31">
        <v>17</v>
      </c>
      <c r="B12" s="32">
        <v>2.5</v>
      </c>
      <c r="C12" s="33">
        <v>10</v>
      </c>
      <c r="D12" s="34"/>
      <c r="E12" s="34"/>
      <c r="F12" s="35">
        <v>0</v>
      </c>
      <c r="G12" s="36">
        <f>PRODUCT(2.5,F12)</f>
        <v>0</v>
      </c>
      <c r="H12" s="34"/>
    </row>
    <row r="13" ht="20.1" customHeight="1">
      <c r="A13" s="24"/>
      <c r="B13" s="37"/>
      <c r="C13" s="14"/>
      <c r="D13" s="34"/>
      <c r="E13" s="34"/>
      <c r="F13" s="35">
        <v>0</v>
      </c>
      <c r="G13" s="36">
        <f>PRODUCT(1.5,F13)</f>
        <v>0</v>
      </c>
      <c r="H13" s="34"/>
    </row>
    <row r="14" ht="20.1" customHeight="1">
      <c r="A14" s="24"/>
      <c r="B14" s="37"/>
      <c r="C14" s="14"/>
      <c r="D14" s="34"/>
      <c r="E14" s="34"/>
      <c r="F14" s="35">
        <v>0</v>
      </c>
      <c r="G14" s="36">
        <f>PRODUCT(1.5,F14)</f>
        <v>0</v>
      </c>
      <c r="H14" s="34"/>
    </row>
    <row r="15" ht="20.1" customHeight="1">
      <c r="A15" s="24"/>
      <c r="B15" s="37"/>
      <c r="C15" s="14"/>
      <c r="D15" s="34"/>
      <c r="E15" s="34"/>
      <c r="F15" s="35">
        <v>0</v>
      </c>
      <c r="G15" s="36">
        <f>PRODUCT(1.5,F15)</f>
        <v>0</v>
      </c>
      <c r="H15" s="34"/>
    </row>
    <row r="16" ht="19.85" customHeight="1">
      <c r="A16" t="s" s="31">
        <v>18</v>
      </c>
      <c r="B16" s="32">
        <v>1.5</v>
      </c>
      <c r="C16" s="33">
        <v>10</v>
      </c>
      <c r="D16" s="34"/>
      <c r="E16" s="34"/>
      <c r="F16" s="35">
        <v>0</v>
      </c>
      <c r="G16" s="36">
        <f>PRODUCT(1.5,F16)</f>
        <v>0</v>
      </c>
      <c r="H16" s="34"/>
    </row>
    <row r="17" ht="20.4" customHeight="1">
      <c r="A17" s="24"/>
      <c r="B17" s="37"/>
      <c r="C17" s="14"/>
      <c r="D17" s="34"/>
      <c r="E17" s="34"/>
      <c r="F17" s="35">
        <v>0</v>
      </c>
      <c r="G17" s="36">
        <f>PRODUCT(1.5,F17)</f>
        <v>0</v>
      </c>
      <c r="H17" s="34"/>
    </row>
    <row r="18" ht="20.4" customHeight="1">
      <c r="A18" s="24"/>
      <c r="B18" s="37"/>
      <c r="C18" s="14"/>
      <c r="D18" s="34"/>
      <c r="E18" s="34"/>
      <c r="F18" s="35">
        <v>0</v>
      </c>
      <c r="G18" s="36">
        <f>PRODUCT(1.5,F18)</f>
        <v>0</v>
      </c>
      <c r="H18" s="34"/>
    </row>
    <row r="19" ht="20.4" customHeight="1">
      <c r="A19" s="24"/>
      <c r="B19" s="37"/>
      <c r="C19" s="14"/>
      <c r="D19" s="34"/>
      <c r="E19" s="34"/>
      <c r="F19" s="35">
        <v>0</v>
      </c>
      <c r="G19" s="36">
        <f>PRODUCT(1.5,F19)</f>
        <v>0</v>
      </c>
      <c r="H19" s="34"/>
    </row>
    <row r="20" ht="47.65" customHeight="1">
      <c r="A20" t="s" s="31">
        <v>19</v>
      </c>
      <c r="B20" s="32">
        <v>7</v>
      </c>
      <c r="C20" s="33">
        <v>10</v>
      </c>
      <c r="D20" s="34"/>
      <c r="E20" s="34"/>
      <c r="F20" s="35">
        <v>0</v>
      </c>
      <c r="G20" s="36">
        <f>PRODUCT(7,F20)</f>
        <v>0</v>
      </c>
      <c r="H20" s="34"/>
    </row>
    <row r="21" ht="20.1" customHeight="1">
      <c r="A21" s="38"/>
      <c r="B21" s="39"/>
      <c r="C21" s="14"/>
      <c r="D21" s="34"/>
      <c r="E21" s="34"/>
      <c r="F21" s="35">
        <v>0</v>
      </c>
      <c r="G21" s="36">
        <f>PRODUCT(7,F21)</f>
        <v>0</v>
      </c>
      <c r="H21" s="34"/>
    </row>
    <row r="22" ht="20.1" customHeight="1">
      <c r="A22" s="38"/>
      <c r="B22" s="39"/>
      <c r="C22" s="14"/>
      <c r="D22" s="34"/>
      <c r="E22" s="34"/>
      <c r="F22" s="35">
        <v>0</v>
      </c>
      <c r="G22" s="36">
        <f>PRODUCT(7,F22)</f>
        <v>0</v>
      </c>
      <c r="H22" s="34"/>
    </row>
    <row r="23" ht="20.1" customHeight="1">
      <c r="A23" s="38"/>
      <c r="B23" s="39"/>
      <c r="C23" s="14"/>
      <c r="D23" s="34"/>
      <c r="E23" s="34"/>
      <c r="F23" s="35">
        <v>0</v>
      </c>
      <c r="G23" s="36">
        <f>PRODUCT(7,F23)</f>
        <v>0</v>
      </c>
      <c r="H23" s="34"/>
    </row>
    <row r="24" ht="20.1" customHeight="1">
      <c r="A24" t="s" s="31">
        <v>20</v>
      </c>
      <c r="B24" s="32">
        <v>9</v>
      </c>
      <c r="C24" s="33">
        <v>10</v>
      </c>
      <c r="D24" s="34"/>
      <c r="E24" s="34"/>
      <c r="F24" s="35">
        <v>0</v>
      </c>
      <c r="G24" s="36">
        <f>PRODUCT(9,F24)</f>
        <v>0</v>
      </c>
      <c r="H24" s="34"/>
    </row>
    <row r="25" ht="20.1" customHeight="1">
      <c r="A25" s="38"/>
      <c r="B25" s="39"/>
      <c r="C25" s="14"/>
      <c r="D25" s="34"/>
      <c r="E25" s="34"/>
      <c r="F25" s="35">
        <v>0</v>
      </c>
      <c r="G25" s="36">
        <f>PRODUCT(9,F25)</f>
        <v>0</v>
      </c>
      <c r="H25" s="34"/>
    </row>
    <row r="26" ht="20.1" customHeight="1">
      <c r="A26" s="38"/>
      <c r="B26" s="39"/>
      <c r="C26" s="14"/>
      <c r="D26" s="34"/>
      <c r="E26" s="34"/>
      <c r="F26" s="35">
        <v>0</v>
      </c>
      <c r="G26" s="36">
        <f>PRODUCT(9,F26)</f>
        <v>0</v>
      </c>
      <c r="H26" s="34"/>
    </row>
    <row r="27" ht="20.1" customHeight="1">
      <c r="A27" s="38"/>
      <c r="B27" s="39"/>
      <c r="C27" s="14"/>
      <c r="D27" s="34"/>
      <c r="E27" s="34"/>
      <c r="F27" s="35">
        <v>0</v>
      </c>
      <c r="G27" s="36">
        <f>PRODUCT(9,F27)</f>
        <v>0</v>
      </c>
      <c r="H27" s="34"/>
    </row>
    <row r="28" ht="20.1" customHeight="1">
      <c r="A28" t="s" s="31">
        <v>21</v>
      </c>
      <c r="B28" s="32">
        <v>4</v>
      </c>
      <c r="C28" s="33">
        <v>10</v>
      </c>
      <c r="D28" s="34"/>
      <c r="E28" s="34"/>
      <c r="F28" s="35">
        <v>0</v>
      </c>
      <c r="G28" s="36">
        <f>PRODUCT(4,F28)</f>
        <v>0</v>
      </c>
      <c r="H28" s="34"/>
    </row>
    <row r="29" ht="20.1" customHeight="1">
      <c r="A29" s="38"/>
      <c r="B29" s="39"/>
      <c r="C29" s="14"/>
      <c r="D29" s="34"/>
      <c r="E29" s="34"/>
      <c r="F29" s="35">
        <v>0</v>
      </c>
      <c r="G29" s="36">
        <f>PRODUCT(4,F29)</f>
        <v>0</v>
      </c>
      <c r="H29" s="34"/>
    </row>
    <row r="30" ht="20.4" customHeight="1">
      <c r="A30" s="38"/>
      <c r="B30" s="39"/>
      <c r="C30" s="14"/>
      <c r="D30" s="34"/>
      <c r="E30" s="34"/>
      <c r="F30" s="35">
        <v>0</v>
      </c>
      <c r="G30" s="36">
        <f>PRODUCT(4,F30)</f>
        <v>0</v>
      </c>
      <c r="H30" s="34"/>
    </row>
    <row r="31" ht="20.1" customHeight="1">
      <c r="A31" t="s" s="31">
        <v>22</v>
      </c>
      <c r="B31" s="32">
        <v>4.5</v>
      </c>
      <c r="C31" s="33">
        <v>10</v>
      </c>
      <c r="D31" s="34"/>
      <c r="E31" s="34"/>
      <c r="F31" s="35">
        <v>0</v>
      </c>
      <c r="G31" s="36">
        <f>PRODUCT(4.5,F31)</f>
        <v>0</v>
      </c>
      <c r="H31" s="34"/>
    </row>
    <row r="32" ht="20.1" customHeight="1">
      <c r="A32" t="s" s="31">
        <v>23</v>
      </c>
      <c r="B32" s="32">
        <v>0.6</v>
      </c>
      <c r="C32" s="33">
        <v>20</v>
      </c>
      <c r="D32" s="34"/>
      <c r="E32" s="34"/>
      <c r="F32" s="35">
        <v>0</v>
      </c>
      <c r="G32" s="36">
        <f>PRODUCT(0.6,F32)</f>
        <v>0</v>
      </c>
      <c r="H32" s="34"/>
    </row>
    <row r="33" ht="20.1" customHeight="1">
      <c r="A33" s="24"/>
      <c r="B33" s="37"/>
      <c r="C33" s="14"/>
      <c r="D33" s="34"/>
      <c r="E33" s="34"/>
      <c r="F33" s="35">
        <v>0</v>
      </c>
      <c r="G33" s="36">
        <f>PRODUCT(0.6,F33)</f>
        <v>0</v>
      </c>
      <c r="H33" s="34"/>
    </row>
    <row r="34" ht="20.1" customHeight="1">
      <c r="A34" s="24"/>
      <c r="B34" s="37"/>
      <c r="C34" s="14"/>
      <c r="D34" s="34"/>
      <c r="E34" s="34"/>
      <c r="F34" s="35">
        <v>0</v>
      </c>
      <c r="G34" s="36">
        <f>PRODUCT(0.6,F34)</f>
        <v>0</v>
      </c>
      <c r="H34" s="34"/>
    </row>
    <row r="35" ht="20.1" customHeight="1">
      <c r="A35" s="24"/>
      <c r="B35" s="37"/>
      <c r="C35" s="14"/>
      <c r="D35" s="34"/>
      <c r="E35" s="34"/>
      <c r="F35" s="35">
        <v>0</v>
      </c>
      <c r="G35" s="36">
        <f>PRODUCT(0.6,F35)</f>
        <v>0</v>
      </c>
      <c r="H35" s="34"/>
    </row>
    <row r="36" ht="20.1" customHeight="1">
      <c r="A36" t="s" s="31">
        <v>24</v>
      </c>
      <c r="B36" s="32">
        <v>0.6</v>
      </c>
      <c r="C36" s="33">
        <v>20</v>
      </c>
      <c r="D36" s="34"/>
      <c r="E36" s="34"/>
      <c r="F36" s="35">
        <v>0</v>
      </c>
      <c r="G36" s="36">
        <f>PRODUCT(0.6,F36)</f>
        <v>0</v>
      </c>
      <c r="H36" s="34"/>
    </row>
    <row r="37" ht="20.1" customHeight="1">
      <c r="A37" s="24"/>
      <c r="B37" s="37"/>
      <c r="C37" s="14"/>
      <c r="D37" s="34"/>
      <c r="E37" s="34"/>
      <c r="F37" s="35">
        <v>0</v>
      </c>
      <c r="G37" s="36">
        <f>PRODUCT(0.6,F37)</f>
        <v>0</v>
      </c>
      <c r="H37" s="34"/>
    </row>
    <row r="38" ht="20.1" customHeight="1">
      <c r="A38" s="24"/>
      <c r="B38" s="37"/>
      <c r="C38" s="14"/>
      <c r="D38" s="34"/>
      <c r="E38" s="34"/>
      <c r="F38" s="35">
        <v>0</v>
      </c>
      <c r="G38" s="36">
        <f>PRODUCT(0.6,F38)</f>
        <v>0</v>
      </c>
      <c r="H38" s="34"/>
    </row>
    <row r="39" ht="20.1" customHeight="1">
      <c r="A39" s="24"/>
      <c r="B39" s="37"/>
      <c r="C39" s="14"/>
      <c r="D39" s="34"/>
      <c r="E39" s="34"/>
      <c r="F39" s="35">
        <v>0</v>
      </c>
      <c r="G39" s="36">
        <f>PRODUCT(0.6,F39)</f>
        <v>0</v>
      </c>
      <c r="H39" s="34"/>
    </row>
    <row r="40" ht="47.65" customHeight="1">
      <c r="A40" t="s" s="31">
        <v>25</v>
      </c>
      <c r="B40" s="32">
        <v>2.5</v>
      </c>
      <c r="C40" s="33">
        <v>10</v>
      </c>
      <c r="D40" s="34"/>
      <c r="E40" s="34"/>
      <c r="F40" s="35">
        <v>0</v>
      </c>
      <c r="G40" s="36">
        <f>PRODUCT(2.5,F40)</f>
        <v>0</v>
      </c>
      <c r="H40" s="34"/>
    </row>
    <row r="41" ht="20.1" customHeight="1">
      <c r="A41" t="s" s="31">
        <v>26</v>
      </c>
      <c r="B41" t="s" s="40">
        <v>27</v>
      </c>
      <c r="C41" t="s" s="41">
        <v>28</v>
      </c>
      <c r="D41" s="34"/>
      <c r="E41" s="34"/>
      <c r="F41" s="35">
        <v>0</v>
      </c>
      <c r="G41" s="33">
        <f>PRODUCT(0.6,E41,F41)</f>
        <v>0</v>
      </c>
      <c r="H41" s="34"/>
    </row>
    <row r="42" ht="20.1" customHeight="1">
      <c r="A42" s="24"/>
      <c r="B42" s="37"/>
      <c r="C42" s="14"/>
      <c r="D42" s="34"/>
      <c r="E42" s="34"/>
      <c r="F42" s="35">
        <v>0</v>
      </c>
      <c r="G42" s="33">
        <f>PRODUCT(0.6,E42,F42)</f>
        <v>0</v>
      </c>
      <c r="H42" s="34"/>
    </row>
    <row r="43" ht="20.1" customHeight="1">
      <c r="A43" s="24"/>
      <c r="B43" s="37"/>
      <c r="C43" s="14"/>
      <c r="D43" s="34"/>
      <c r="E43" s="34"/>
      <c r="F43" s="35">
        <v>0</v>
      </c>
      <c r="G43" s="33">
        <f>PRODUCT(0.6,E43,F43)</f>
        <v>0</v>
      </c>
      <c r="H43" s="34"/>
    </row>
    <row r="44" ht="20.1" customHeight="1">
      <c r="A44" s="24"/>
      <c r="B44" s="37"/>
      <c r="C44" s="14"/>
      <c r="D44" s="34"/>
      <c r="E44" s="42"/>
      <c r="F44" s="35">
        <v>0</v>
      </c>
      <c r="G44" s="33">
        <f>PRODUCT(0.6,E44,F44)</f>
        <v>0</v>
      </c>
      <c r="H44" s="34"/>
    </row>
    <row r="45" ht="20.1" customHeight="1">
      <c r="A45" t="s" s="31">
        <v>29</v>
      </c>
      <c r="B45" t="s" s="40">
        <v>27</v>
      </c>
      <c r="C45" t="s" s="41">
        <v>30</v>
      </c>
      <c r="D45" s="34"/>
      <c r="E45" s="34"/>
      <c r="F45" s="35">
        <v>0</v>
      </c>
      <c r="G45" s="33">
        <f>PRODUCT(0.6,E45,F45)</f>
        <v>0</v>
      </c>
      <c r="H45" s="34"/>
    </row>
    <row r="46" ht="20.1" customHeight="1">
      <c r="A46" s="24"/>
      <c r="B46" s="37"/>
      <c r="C46" s="14"/>
      <c r="D46" s="34"/>
      <c r="E46" s="34"/>
      <c r="F46" s="35">
        <v>0</v>
      </c>
      <c r="G46" s="33">
        <f>PRODUCT(0.6,E46,F46)</f>
        <v>0</v>
      </c>
      <c r="H46" s="34"/>
    </row>
    <row r="47" ht="20.1" customHeight="1">
      <c r="A47" s="24"/>
      <c r="B47" s="37"/>
      <c r="C47" s="14"/>
      <c r="D47" s="34"/>
      <c r="E47" s="34"/>
      <c r="F47" s="35">
        <v>0</v>
      </c>
      <c r="G47" s="33">
        <f>PRODUCT(0.6,E47,F47)</f>
        <v>0</v>
      </c>
      <c r="H47" s="34"/>
    </row>
    <row r="48" ht="20.1" customHeight="1">
      <c r="A48" s="24"/>
      <c r="B48" s="37"/>
      <c r="C48" s="14"/>
      <c r="D48" s="34"/>
      <c r="E48" s="34"/>
      <c r="F48" s="35">
        <v>0</v>
      </c>
      <c r="G48" s="33">
        <f>PRODUCT(0.6,E48,F48)</f>
        <v>0</v>
      </c>
      <c r="H48" s="34"/>
    </row>
    <row r="49" ht="20.1" customHeight="1">
      <c r="A49" t="s" s="31">
        <v>31</v>
      </c>
      <c r="B49" t="s" s="43">
        <v>32</v>
      </c>
      <c r="C49" t="s" s="41">
        <v>30</v>
      </c>
      <c r="D49" s="34"/>
      <c r="E49" s="34"/>
      <c r="F49" s="35">
        <v>0</v>
      </c>
      <c r="G49" s="36">
        <f>PRODUCT(14,F49)</f>
        <v>0</v>
      </c>
      <c r="H49" s="34"/>
    </row>
    <row r="50" ht="20.1" customHeight="1">
      <c r="A50" s="38"/>
      <c r="B50" s="44"/>
      <c r="C50" s="45"/>
      <c r="D50" s="34"/>
      <c r="E50" s="34"/>
      <c r="F50" s="35">
        <v>0</v>
      </c>
      <c r="G50" s="36">
        <f>PRODUCT(14,F50)</f>
        <v>0</v>
      </c>
      <c r="H50" s="34"/>
    </row>
    <row r="51" ht="20.1" customHeight="1">
      <c r="A51" s="38"/>
      <c r="B51" s="44"/>
      <c r="C51" s="45"/>
      <c r="D51" s="34"/>
      <c r="E51" s="34"/>
      <c r="F51" s="35">
        <v>0</v>
      </c>
      <c r="G51" s="36">
        <f>PRODUCT(14,F51)</f>
        <v>0</v>
      </c>
      <c r="H51" s="34"/>
    </row>
    <row r="52" ht="20.1" customHeight="1">
      <c r="A52" s="38"/>
      <c r="B52" s="44"/>
      <c r="C52" s="45"/>
      <c r="D52" s="34"/>
      <c r="E52" s="34"/>
      <c r="F52" s="35">
        <v>0</v>
      </c>
      <c r="G52" s="36">
        <f>PRODUCT(14,F52)</f>
        <v>0</v>
      </c>
      <c r="H52" s="34"/>
    </row>
    <row r="53" ht="20.1" customHeight="1">
      <c r="A53" t="s" s="31">
        <v>33</v>
      </c>
      <c r="B53" t="s" s="40">
        <v>27</v>
      </c>
      <c r="C53" t="s" s="41">
        <v>34</v>
      </c>
      <c r="D53" s="34"/>
      <c r="E53" s="34"/>
      <c r="F53" s="35">
        <v>0</v>
      </c>
      <c r="G53" s="33">
        <f>PRODUCT(0.6,E53,F53)</f>
        <v>0</v>
      </c>
      <c r="H53" s="34"/>
    </row>
    <row r="54" ht="20.1" customHeight="1">
      <c r="A54" s="24"/>
      <c r="B54" s="37"/>
      <c r="C54" s="14"/>
      <c r="D54" s="34"/>
      <c r="E54" s="34"/>
      <c r="F54" s="35">
        <v>0</v>
      </c>
      <c r="G54" s="33">
        <f>PRODUCT(0.6,E54,F54)</f>
        <v>0</v>
      </c>
      <c r="H54" s="34"/>
    </row>
    <row r="55" ht="20.1" customHeight="1">
      <c r="A55" s="24"/>
      <c r="B55" s="37"/>
      <c r="C55" s="14"/>
      <c r="D55" s="34"/>
      <c r="E55" s="34"/>
      <c r="F55" s="35">
        <v>0</v>
      </c>
      <c r="G55" s="33">
        <f>PRODUCT(0.6,E55,F55)</f>
        <v>0</v>
      </c>
      <c r="H55" s="34"/>
    </row>
    <row r="56" ht="20.1" customHeight="1">
      <c r="A56" s="24"/>
      <c r="B56" s="37"/>
      <c r="C56" s="14"/>
      <c r="D56" s="34"/>
      <c r="E56" s="34"/>
      <c r="F56" s="35">
        <v>0</v>
      </c>
      <c r="G56" s="33">
        <f>PRODUCT(0.6,E56,F56)</f>
        <v>0</v>
      </c>
      <c r="H56" s="34"/>
    </row>
    <row r="57" ht="32.65" customHeight="1">
      <c r="A57" t="s" s="31">
        <v>35</v>
      </c>
      <c r="B57" t="s" s="40">
        <v>36</v>
      </c>
      <c r="C57" t="s" s="41">
        <v>30</v>
      </c>
      <c r="D57" s="34"/>
      <c r="E57" s="34"/>
      <c r="F57" s="35">
        <v>0</v>
      </c>
      <c r="G57" s="33">
        <f>PRODUCT(0.7,E57,F57)</f>
        <v>0</v>
      </c>
      <c r="H57" s="34"/>
    </row>
    <row r="58" ht="20.1" customHeight="1">
      <c r="A58" s="24"/>
      <c r="B58" s="37"/>
      <c r="C58" s="14"/>
      <c r="D58" s="34"/>
      <c r="E58" s="34"/>
      <c r="F58" s="35">
        <v>0</v>
      </c>
      <c r="G58" s="33">
        <f>PRODUCT(0.7,E58,F58)</f>
        <v>0</v>
      </c>
      <c r="H58" s="34"/>
    </row>
    <row r="59" ht="20.1" customHeight="1">
      <c r="A59" s="24"/>
      <c r="B59" s="37"/>
      <c r="C59" s="14"/>
      <c r="D59" s="34"/>
      <c r="E59" s="34"/>
      <c r="F59" s="35">
        <v>0</v>
      </c>
      <c r="G59" s="33">
        <f>PRODUCT(0.7,E59,F59)</f>
        <v>0</v>
      </c>
      <c r="H59" s="34"/>
    </row>
    <row r="60" ht="20.1" customHeight="1">
      <c r="A60" s="24"/>
      <c r="B60" s="37"/>
      <c r="C60" s="14"/>
      <c r="D60" s="34"/>
      <c r="E60" s="34"/>
      <c r="F60" s="46">
        <v>0</v>
      </c>
      <c r="G60" s="47">
        <f>PRODUCT(0.7,E60,F60)</f>
        <v>0</v>
      </c>
      <c r="H60" s="34"/>
    </row>
    <row r="61" ht="50.65" customHeight="1">
      <c r="A61" s="24"/>
      <c r="B61" s="37"/>
      <c r="C61" s="14"/>
      <c r="D61" s="14"/>
      <c r="E61" s="48"/>
      <c r="F61" t="s" s="49">
        <v>37</v>
      </c>
      <c r="G61" s="50">
        <f>SUM(G12:G60)</f>
        <v>0</v>
      </c>
      <c r="H61" s="18"/>
    </row>
  </sheetData>
  <mergeCells count="10">
    <mergeCell ref="A1:H1"/>
    <mergeCell ref="A2:C2"/>
    <mergeCell ref="B5:C5"/>
    <mergeCell ref="B6:C6"/>
    <mergeCell ref="B7:C7"/>
    <mergeCell ref="B8:C8"/>
    <mergeCell ref="B9:C9"/>
    <mergeCell ref="B10:C10"/>
    <mergeCell ref="B4:C4"/>
    <mergeCell ref="A3:F3"/>
  </mergeCells>
  <hyperlinks>
    <hyperlink ref="A3" r:id="rId1" location="" tooltip="" display="info@maganruthke.com"/>
  </hyperlinks>
  <pageMargins left="0.5" right="0.5" top="0.75" bottom="0.75" header="0.277778" footer="0.277778"/>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